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7" i="1"/>
  <c r="K11"/>
  <c r="C7"/>
  <c r="C11" s="1"/>
  <c r="D11" s="1"/>
  <c r="I7" l="1"/>
  <c r="I11" s="1"/>
  <c r="J11" s="1"/>
  <c r="L7"/>
  <c r="L11" s="1"/>
  <c r="M11" l="1"/>
  <c r="G11" s="1"/>
  <c r="F11" s="1"/>
  <c r="F7" s="1"/>
  <c r="G7" s="1"/>
  <c r="O7" s="1"/>
</calcChain>
</file>

<file path=xl/sharedStrings.xml><?xml version="1.0" encoding="utf-8"?>
<sst xmlns="http://schemas.openxmlformats.org/spreadsheetml/2006/main" count="29" uniqueCount="14">
  <si>
    <t>Units</t>
  </si>
  <si>
    <t>Unit Cost</t>
  </si>
  <si>
    <t>Batch Cost</t>
  </si>
  <si>
    <t>Product Line Cost</t>
  </si>
  <si>
    <t>Facility Cost</t>
  </si>
  <si>
    <t>Units x</t>
  </si>
  <si>
    <t xml:space="preserve"> $ / unit =</t>
  </si>
  <si>
    <t>Total $</t>
  </si>
  <si>
    <t>For whole company</t>
  </si>
  <si>
    <t>For selected portion</t>
  </si>
  <si>
    <t>Total OH Cost Allocated</t>
  </si>
  <si>
    <t>labor hours</t>
  </si>
  <si>
    <t>set-ups</t>
  </si>
  <si>
    <t>Percent used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</si>
</sst>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0" fontId="0" fillId="0" borderId="0" xfId="0" applyNumberFormat="1"/>
    <xf numFmtId="40" fontId="0" fillId="0" borderId="2" xfId="0" applyNumberFormat="1" applyBorder="1"/>
    <xf numFmtId="40" fontId="2" fillId="0" borderId="0" xfId="0" applyNumberFormat="1" applyFont="1"/>
    <xf numFmtId="40" fontId="0" fillId="0" borderId="0" xfId="0" applyNumberFormat="1" applyFont="1"/>
    <xf numFmtId="40" fontId="1" fillId="0" borderId="0" xfId="0" applyNumberFormat="1" applyFont="1"/>
    <xf numFmtId="40" fontId="1" fillId="0" borderId="1" xfId="0" applyNumberFormat="1" applyFont="1" applyBorder="1" applyAlignment="1">
      <alignment horizontal="center"/>
    </xf>
    <xf numFmtId="40" fontId="1" fillId="0" borderId="3" xfId="0" applyNumberFormat="1" applyFont="1" applyBorder="1" applyAlignment="1">
      <alignment horizontal="center"/>
    </xf>
    <xf numFmtId="40" fontId="1" fillId="0" borderId="1" xfId="0" quotePrefix="1" applyNumberFormat="1" applyFont="1" applyBorder="1" applyAlignment="1">
      <alignment horizontal="center"/>
    </xf>
    <xf numFmtId="40" fontId="1" fillId="0" borderId="1" xfId="0" applyNumberFormat="1" applyFont="1" applyBorder="1"/>
    <xf numFmtId="40" fontId="1" fillId="0" borderId="1" xfId="0" applyNumberFormat="1" applyFont="1" applyBorder="1" applyAlignment="1">
      <alignment horizontal="center"/>
    </xf>
    <xf numFmtId="40" fontId="1" fillId="0" borderId="1" xfId="0" quotePrefix="1" applyNumberFormat="1" applyFont="1" applyBorder="1" applyAlignment="1">
      <alignment horizontal="center"/>
    </xf>
    <xf numFmtId="40" fontId="1" fillId="0" borderId="3" xfId="0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 wrapText="1"/>
    </xf>
    <xf numFmtId="40" fontId="0" fillId="0" borderId="0" xfId="0" applyNumberFormat="1" applyAlignment="1">
      <alignment horizontal="center"/>
    </xf>
    <xf numFmtId="40" fontId="3" fillId="0" borderId="2" xfId="0" applyNumberFormat="1" applyFont="1" applyBorder="1"/>
    <xf numFmtId="40" fontId="2" fillId="0" borderId="2" xfId="0" applyNumberFormat="1" applyFont="1" applyBorder="1"/>
    <xf numFmtId="40" fontId="0" fillId="2" borderId="0" xfId="0" applyNumberFormat="1" applyFont="1" applyFill="1"/>
    <xf numFmtId="40" fontId="3" fillId="0" borderId="0" xfId="0" applyNumberFormat="1" applyFont="1" applyAlignment="1">
      <alignment horizontal="center"/>
    </xf>
    <xf numFmtId="40" fontId="0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"/>
  <sheetViews>
    <sheetView tabSelected="1" workbookViewId="0">
      <selection activeCell="G17" sqref="G17"/>
    </sheetView>
  </sheetViews>
  <sheetFormatPr defaultRowHeight="15"/>
  <cols>
    <col min="1" max="1" width="19.140625" style="1" bestFit="1" customWidth="1"/>
    <col min="2" max="2" width="9.85546875" style="1" bestFit="1" customWidth="1"/>
    <col min="3" max="3" width="9.140625" style="1"/>
    <col min="4" max="4" width="9.85546875" style="1" bestFit="1" customWidth="1"/>
    <col min="5" max="5" width="9.85546875" style="2" bestFit="1" customWidth="1"/>
    <col min="6" max="6" width="9.5703125" style="1" bestFit="1" customWidth="1"/>
    <col min="7" max="7" width="14.5703125" style="1" customWidth="1"/>
    <col min="8" max="8" width="9.85546875" style="2" bestFit="1" customWidth="1"/>
    <col min="9" max="9" width="10.85546875" style="1" customWidth="1"/>
    <col min="10" max="10" width="10.85546875" style="1" bestFit="1" customWidth="1"/>
    <col min="11" max="11" width="9.85546875" style="2" bestFit="1" customWidth="1"/>
    <col min="12" max="12" width="9.140625" style="1"/>
    <col min="13" max="13" width="10.85546875" style="1" bestFit="1" customWidth="1"/>
    <col min="14" max="14" width="9.140625" style="1"/>
    <col min="15" max="15" width="11.5703125" style="1" bestFit="1" customWidth="1"/>
    <col min="16" max="16384" width="9.140625" style="1"/>
  </cols>
  <sheetData>
    <row r="2" spans="1:15" s="5" customFormat="1">
      <c r="B2" s="6" t="s">
        <v>1</v>
      </c>
      <c r="C2" s="6"/>
      <c r="D2" s="6"/>
      <c r="E2" s="7" t="s">
        <v>2</v>
      </c>
      <c r="F2" s="8"/>
      <c r="G2" s="8"/>
      <c r="H2" s="7" t="s">
        <v>3</v>
      </c>
      <c r="I2" s="6"/>
      <c r="J2" s="6"/>
      <c r="K2" s="7" t="s">
        <v>4</v>
      </c>
      <c r="L2" s="6"/>
      <c r="M2" s="6"/>
    </row>
    <row r="3" spans="1:15" s="9" customFormat="1" ht="45">
      <c r="B3" s="10" t="s">
        <v>5</v>
      </c>
      <c r="C3" s="11" t="s">
        <v>6</v>
      </c>
      <c r="D3" s="10" t="s">
        <v>7</v>
      </c>
      <c r="E3" s="12" t="s">
        <v>5</v>
      </c>
      <c r="F3" s="11" t="s">
        <v>6</v>
      </c>
      <c r="G3" s="10" t="s">
        <v>7</v>
      </c>
      <c r="H3" s="12" t="s">
        <v>5</v>
      </c>
      <c r="I3" s="11" t="s">
        <v>6</v>
      </c>
      <c r="J3" s="10" t="s">
        <v>7</v>
      </c>
      <c r="K3" s="12" t="s">
        <v>5</v>
      </c>
      <c r="L3" s="11" t="s">
        <v>6</v>
      </c>
      <c r="M3" s="10" t="s">
        <v>7</v>
      </c>
      <c r="O3" s="13" t="s">
        <v>10</v>
      </c>
    </row>
    <row r="7" spans="1:15">
      <c r="A7" s="1" t="s">
        <v>8</v>
      </c>
      <c r="B7" s="3">
        <v>4000</v>
      </c>
      <c r="C7" s="1">
        <f>+D7/B7</f>
        <v>12</v>
      </c>
      <c r="D7" s="3">
        <v>48000</v>
      </c>
      <c r="E7" s="16">
        <v>140</v>
      </c>
      <c r="F7" s="1">
        <f>+F11</f>
        <v>573.75</v>
      </c>
      <c r="G7" s="17">
        <f>+E7*F7</f>
        <v>80325</v>
      </c>
      <c r="H7" s="16">
        <v>100</v>
      </c>
      <c r="I7" s="1">
        <f>+J7/H7</f>
        <v>20</v>
      </c>
      <c r="J7" s="3">
        <v>2000</v>
      </c>
      <c r="K7" s="19">
        <f>+A8</f>
        <v>12000</v>
      </c>
      <c r="L7" s="1">
        <f>+M7/K7</f>
        <v>5</v>
      </c>
      <c r="M7" s="3">
        <v>60000</v>
      </c>
      <c r="O7" s="1">
        <f>+M7+J7++G7+D7</f>
        <v>190325</v>
      </c>
    </row>
    <row r="8" spans="1:15">
      <c r="A8" s="18">
        <v>12000</v>
      </c>
      <c r="B8" s="1" t="s">
        <v>11</v>
      </c>
      <c r="E8" s="2" t="s">
        <v>12</v>
      </c>
      <c r="H8" s="2" t="s">
        <v>13</v>
      </c>
      <c r="K8" s="2" t="s">
        <v>0</v>
      </c>
    </row>
    <row r="9" spans="1:15">
      <c r="A9" s="14" t="s">
        <v>0</v>
      </c>
    </row>
    <row r="11" spans="1:15">
      <c r="A11" s="1" t="s">
        <v>9</v>
      </c>
      <c r="B11" s="3">
        <v>400</v>
      </c>
      <c r="C11" s="1">
        <f>+C7</f>
        <v>12</v>
      </c>
      <c r="D11" s="4">
        <f>+B11*C11</f>
        <v>4800</v>
      </c>
      <c r="E11" s="15">
        <v>16</v>
      </c>
      <c r="F11" s="1">
        <f>+G11/E11</f>
        <v>573.75</v>
      </c>
      <c r="G11" s="4">
        <f>+O11-M11-J11-D11</f>
        <v>9180</v>
      </c>
      <c r="H11" s="15">
        <v>21</v>
      </c>
      <c r="I11" s="1">
        <f>+I7</f>
        <v>20</v>
      </c>
      <c r="J11" s="4">
        <f>+H11*I11</f>
        <v>420</v>
      </c>
      <c r="K11" s="19">
        <f>+A12</f>
        <v>1000</v>
      </c>
      <c r="L11" s="1">
        <f>+L7</f>
        <v>5</v>
      </c>
      <c r="M11" s="4">
        <f>+K11*L11</f>
        <v>5000</v>
      </c>
      <c r="O11" s="3">
        <v>19400</v>
      </c>
    </row>
    <row r="12" spans="1:15">
      <c r="A12" s="18">
        <v>1000</v>
      </c>
      <c r="B12" s="1" t="s">
        <v>11</v>
      </c>
      <c r="E12" s="2" t="s">
        <v>12</v>
      </c>
      <c r="H12" s="2" t="s">
        <v>13</v>
      </c>
      <c r="K12" s="2" t="s">
        <v>0</v>
      </c>
    </row>
    <row r="13" spans="1:15">
      <c r="A13" s="14" t="s">
        <v>0</v>
      </c>
    </row>
  </sheetData>
  <mergeCells count="4">
    <mergeCell ref="B2:D2"/>
    <mergeCell ref="E2:G2"/>
    <mergeCell ref="H2:J2"/>
    <mergeCell ref="K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2009-11-23T19:53:43Z</dcterms:created>
  <dcterms:modified xsi:type="dcterms:W3CDTF">2009-11-23T20:44:43Z</dcterms:modified>
</cp:coreProperties>
</file>